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90" windowWidth="27795" windowHeight="1233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G38" i="1" l="1"/>
  <c r="E38" i="1"/>
  <c r="E35" i="1"/>
  <c r="G35" i="1" s="1"/>
  <c r="E18" i="1"/>
  <c r="G30" i="1"/>
  <c r="G29" i="1"/>
  <c r="G23" i="1"/>
  <c r="G24" i="1"/>
  <c r="G25" i="1"/>
  <c r="G26" i="1"/>
  <c r="G27" i="1"/>
  <c r="G28" i="1"/>
  <c r="G31" i="1"/>
  <c r="G32" i="1"/>
  <c r="G33" i="1"/>
  <c r="G14" i="1"/>
  <c r="G12" i="1"/>
  <c r="G13" i="1"/>
  <c r="G11" i="1"/>
  <c r="G18" i="1" l="1"/>
</calcChain>
</file>

<file path=xl/sharedStrings.xml><?xml version="1.0" encoding="utf-8"?>
<sst xmlns="http://schemas.openxmlformats.org/spreadsheetml/2006/main" count="26" uniqueCount="26">
  <si>
    <t>Stichting Friends Of The African Dream</t>
  </si>
  <si>
    <t>Sierra Leone - Woudenberg</t>
  </si>
  <si>
    <t>Statement of income and expenses</t>
  </si>
  <si>
    <t>euro</t>
  </si>
  <si>
    <t>Leone</t>
  </si>
  <si>
    <t>Donations</t>
  </si>
  <si>
    <t>Refunding eyedropbottles</t>
  </si>
  <si>
    <t>Refunding fishing project Mama Beach</t>
  </si>
  <si>
    <t>Interest bank</t>
  </si>
  <si>
    <t>Income</t>
  </si>
  <si>
    <t xml:space="preserve">Expenses </t>
  </si>
  <si>
    <t>spend to objectives</t>
  </si>
  <si>
    <t>Total income</t>
  </si>
  <si>
    <t>Support to MP Sumbuya and Songo</t>
  </si>
  <si>
    <t>Eyecare</t>
  </si>
  <si>
    <t>Individual education</t>
  </si>
  <si>
    <t>Microcredits</t>
  </si>
  <si>
    <t>FAD organisation Sierra Leone</t>
  </si>
  <si>
    <t>FAD organisation Netherlands</t>
  </si>
  <si>
    <t>Bank  costs</t>
  </si>
  <si>
    <t>Total expenses</t>
  </si>
  <si>
    <t>Balans / surplus</t>
  </si>
  <si>
    <t>Mud slide victims</t>
  </si>
  <si>
    <t>FAD car</t>
  </si>
  <si>
    <t>Water supply GTZ</t>
  </si>
  <si>
    <t>FAD registration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</si>
</sst>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u/>
      <sz val="11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1" fillId="0" borderId="0"/>
  </cellStyleXfs>
  <cellXfs count="41">
    <xf numFmtId="0" fontId="0" fillId="0" borderId="0" xfId="0"/>
    <xf numFmtId="3" fontId="3" fillId="0" borderId="1" xfId="1" applyNumberFormat="1" applyBorder="1"/>
    <xf numFmtId="3" fontId="3" fillId="0" borderId="0" xfId="1" applyNumberFormat="1" applyBorder="1"/>
    <xf numFmtId="0" fontId="3" fillId="0" borderId="0" xfId="1" applyBorder="1"/>
    <xf numFmtId="0" fontId="5" fillId="0" borderId="0" xfId="1" applyFont="1" applyFill="1" applyBorder="1"/>
    <xf numFmtId="0" fontId="5" fillId="0" borderId="0" xfId="1" applyFont="1" applyBorder="1"/>
    <xf numFmtId="0" fontId="7" fillId="0" borderId="0" xfId="1" applyFont="1" applyBorder="1"/>
    <xf numFmtId="0" fontId="6" fillId="0" borderId="0" xfId="1" applyFont="1" applyBorder="1"/>
    <xf numFmtId="0" fontId="3" fillId="0" borderId="0" xfId="1" applyFill="1" applyBorder="1"/>
    <xf numFmtId="0" fontId="3" fillId="0" borderId="0" xfId="1" applyFont="1" applyFill="1" applyBorder="1"/>
    <xf numFmtId="0" fontId="4" fillId="0" borderId="0" xfId="1" applyFont="1" applyBorder="1"/>
    <xf numFmtId="3" fontId="7" fillId="0" borderId="3" xfId="1" applyNumberFormat="1" applyFont="1" applyBorder="1"/>
    <xf numFmtId="41" fontId="3" fillId="0" borderId="2" xfId="1" applyNumberFormat="1" applyBorder="1"/>
    <xf numFmtId="3" fontId="4" fillId="0" borderId="1" xfId="1" applyNumberFormat="1" applyFont="1" applyBorder="1"/>
    <xf numFmtId="0" fontId="2" fillId="0" borderId="2" xfId="0" applyFont="1" applyBorder="1"/>
    <xf numFmtId="0" fontId="5" fillId="0" borderId="0" xfId="0" applyFont="1"/>
    <xf numFmtId="0" fontId="0" fillId="0" borderId="0" xfId="0" applyBorder="1"/>
    <xf numFmtId="0" fontId="5" fillId="0" borderId="0" xfId="0" applyFont="1" applyBorder="1"/>
    <xf numFmtId="0" fontId="8" fillId="0" borderId="0" xfId="1" applyFont="1" applyBorder="1"/>
    <xf numFmtId="0" fontId="0" fillId="2" borderId="0" xfId="0" applyFill="1" applyBorder="1"/>
    <xf numFmtId="0" fontId="9" fillId="3" borderId="0" xfId="0" applyFont="1" applyFill="1" applyBorder="1"/>
    <xf numFmtId="0" fontId="10" fillId="2" borderId="0" xfId="0" applyFont="1" applyFill="1" applyBorder="1" applyAlignment="1">
      <alignment horizontal="center"/>
    </xf>
    <xf numFmtId="0" fontId="0" fillId="0" borderId="0" xfId="0" applyFill="1" applyBorder="1"/>
    <xf numFmtId="0" fontId="9" fillId="0" borderId="0" xfId="0" applyFont="1" applyFill="1" applyBorder="1"/>
    <xf numFmtId="0" fontId="10" fillId="0" borderId="0" xfId="0" applyFont="1" applyFill="1" applyBorder="1" applyAlignment="1">
      <alignment horizontal="center"/>
    </xf>
    <xf numFmtId="3" fontId="0" fillId="0" borderId="0" xfId="0" applyNumberFormat="1" applyBorder="1"/>
    <xf numFmtId="3" fontId="5" fillId="0" borderId="0" xfId="0" applyNumberFormat="1" applyFont="1" applyBorder="1"/>
    <xf numFmtId="3" fontId="10" fillId="2" borderId="0" xfId="0" applyNumberFormat="1" applyFont="1" applyFill="1" applyBorder="1"/>
    <xf numFmtId="3" fontId="0" fillId="0" borderId="0" xfId="0" applyNumberFormat="1"/>
    <xf numFmtId="3" fontId="0" fillId="0" borderId="2" xfId="0" applyNumberFormat="1" applyBorder="1"/>
    <xf numFmtId="3" fontId="0" fillId="0" borderId="3" xfId="0" applyNumberFormat="1" applyBorder="1"/>
    <xf numFmtId="0" fontId="3" fillId="0" borderId="0" xfId="1" applyFont="1" applyBorder="1"/>
    <xf numFmtId="0" fontId="0" fillId="0" borderId="0" xfId="0" applyFont="1" applyFill="1" applyBorder="1"/>
    <xf numFmtId="0" fontId="3" fillId="0" borderId="0" xfId="0" applyFont="1" applyFill="1" applyBorder="1"/>
    <xf numFmtId="0" fontId="0" fillId="0" borderId="0" xfId="0" applyAlignment="1">
      <alignment horizontal="center"/>
    </xf>
    <xf numFmtId="0" fontId="11" fillId="0" borderId="0" xfId="1" applyFont="1" applyFill="1" applyBorder="1"/>
    <xf numFmtId="3" fontId="3" fillId="0" borderId="0" xfId="1" applyNumberFormat="1" applyFill="1" applyBorder="1"/>
    <xf numFmtId="0" fontId="2" fillId="0" borderId="0" xfId="0" applyFont="1" applyBorder="1"/>
    <xf numFmtId="3" fontId="3" fillId="0" borderId="0" xfId="1" applyNumberFormat="1" applyFont="1" applyBorder="1"/>
    <xf numFmtId="41" fontId="3" fillId="0" borderId="0" xfId="1" applyNumberFormat="1" applyBorder="1"/>
    <xf numFmtId="3" fontId="7" fillId="0" borderId="0" xfId="1" applyNumberFormat="1" applyFont="1" applyBorder="1"/>
  </cellXfs>
  <cellStyles count="4">
    <cellStyle name="Standaard" xfId="0" builtinId="0"/>
    <cellStyle name="Standaard 2" xfId="2"/>
    <cellStyle name="Standaard 3" xfId="3"/>
    <cellStyle name="Standaard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tabSelected="1" workbookViewId="0">
      <selection activeCell="D13" sqref="D13"/>
    </sheetView>
  </sheetViews>
  <sheetFormatPr defaultRowHeight="15" x14ac:dyDescent="0.25"/>
  <cols>
    <col min="3" max="3" width="21.7109375" customWidth="1"/>
    <col min="4" max="4" width="13.42578125" customWidth="1"/>
    <col min="7" max="7" width="12.42578125" style="28" customWidth="1"/>
    <col min="17" max="17" width="16.5703125" customWidth="1"/>
    <col min="18" max="18" width="11.140625" bestFit="1" customWidth="1"/>
    <col min="23" max="23" width="13.7109375" customWidth="1"/>
  </cols>
  <sheetData>
    <row r="1" spans="1:23" x14ac:dyDescent="0.25">
      <c r="A1" s="15" t="s">
        <v>0</v>
      </c>
      <c r="B1" s="16"/>
      <c r="C1" s="16"/>
      <c r="D1" s="16"/>
      <c r="E1" s="16"/>
      <c r="F1" s="16"/>
      <c r="G1" s="25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x14ac:dyDescent="0.25">
      <c r="A2" s="15" t="s">
        <v>1</v>
      </c>
      <c r="B2" s="16"/>
      <c r="C2" s="16"/>
      <c r="D2" s="16"/>
      <c r="E2" s="16"/>
      <c r="F2" s="16"/>
      <c r="G2" s="25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</row>
    <row r="3" spans="1:23" x14ac:dyDescent="0.25">
      <c r="A3" s="16"/>
      <c r="B3" s="16"/>
      <c r="C3" s="16"/>
      <c r="D3" s="16"/>
      <c r="E3" s="16"/>
      <c r="F3" s="16"/>
      <c r="G3" s="25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</row>
    <row r="4" spans="1:23" x14ac:dyDescent="0.25">
      <c r="A4" s="16"/>
      <c r="B4" s="16"/>
      <c r="C4" s="16"/>
      <c r="D4" s="16"/>
      <c r="E4" s="16"/>
      <c r="F4" s="16"/>
      <c r="G4" s="25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</row>
    <row r="5" spans="1:23" ht="15.75" x14ac:dyDescent="0.25">
      <c r="A5" s="16"/>
      <c r="B5" s="17"/>
      <c r="C5" s="16"/>
      <c r="D5" s="18" t="s">
        <v>2</v>
      </c>
      <c r="E5" s="17"/>
      <c r="F5" s="17"/>
      <c r="G5" s="26"/>
      <c r="K5" s="16"/>
      <c r="L5" s="16"/>
      <c r="M5" s="16"/>
      <c r="N5" s="16"/>
      <c r="O5" s="16"/>
      <c r="P5" s="16"/>
      <c r="Q5" s="25"/>
      <c r="R5" s="16"/>
      <c r="S5" s="16"/>
      <c r="T5" s="16"/>
      <c r="U5" s="16"/>
      <c r="V5" s="16"/>
      <c r="W5" s="16"/>
    </row>
    <row r="6" spans="1:23" x14ac:dyDescent="0.25">
      <c r="A6" s="16"/>
      <c r="B6" s="17"/>
      <c r="C6" s="16"/>
      <c r="D6" s="16"/>
      <c r="E6" s="16"/>
      <c r="F6" s="16"/>
      <c r="G6" s="25"/>
      <c r="K6" s="16"/>
      <c r="L6" s="16"/>
      <c r="M6" s="16"/>
      <c r="N6" s="16"/>
      <c r="O6" s="16"/>
      <c r="P6" s="16"/>
      <c r="Q6" s="25"/>
      <c r="R6" s="16"/>
      <c r="S6" s="16"/>
      <c r="T6" s="37"/>
      <c r="U6" s="37"/>
      <c r="V6" s="37"/>
      <c r="W6" s="37"/>
    </row>
    <row r="7" spans="1:23" x14ac:dyDescent="0.25">
      <c r="A7" s="16"/>
      <c r="B7" s="19"/>
      <c r="C7" s="19"/>
      <c r="D7" s="20">
        <v>2017</v>
      </c>
      <c r="E7" s="21" t="s">
        <v>3</v>
      </c>
      <c r="F7" s="21"/>
      <c r="G7" s="27" t="s">
        <v>4</v>
      </c>
      <c r="K7" s="16"/>
      <c r="L7" s="31"/>
      <c r="M7" s="3"/>
      <c r="N7" s="3"/>
      <c r="O7" s="2"/>
      <c r="P7" s="16"/>
      <c r="Q7" s="25"/>
      <c r="R7" s="16"/>
      <c r="S7" s="16"/>
      <c r="T7" s="16"/>
      <c r="U7" s="16"/>
      <c r="V7" s="16"/>
      <c r="W7" s="16"/>
    </row>
    <row r="8" spans="1:23" x14ac:dyDescent="0.25">
      <c r="K8" s="16"/>
      <c r="L8" s="8"/>
      <c r="M8" s="3"/>
      <c r="N8" s="3"/>
      <c r="O8" s="2"/>
      <c r="P8" s="16"/>
      <c r="Q8" s="25"/>
      <c r="R8" s="16"/>
      <c r="S8" s="16"/>
      <c r="T8" s="37"/>
      <c r="U8" s="16"/>
      <c r="V8" s="16"/>
      <c r="W8" s="16"/>
    </row>
    <row r="9" spans="1:23" ht="15.75" thickBot="1" x14ac:dyDescent="0.3">
      <c r="A9" s="14" t="s">
        <v>9</v>
      </c>
      <c r="K9" s="16"/>
      <c r="L9" s="8"/>
      <c r="M9" s="31"/>
      <c r="N9" s="3"/>
      <c r="O9" s="2"/>
      <c r="P9" s="16"/>
      <c r="Q9" s="25"/>
      <c r="R9" s="16"/>
      <c r="S9" s="16"/>
      <c r="T9" s="16"/>
      <c r="U9" s="16"/>
      <c r="V9" s="16"/>
      <c r="W9" s="16"/>
    </row>
    <row r="10" spans="1:23" x14ac:dyDescent="0.25">
      <c r="K10" s="16"/>
      <c r="L10" s="8"/>
      <c r="M10" s="31"/>
      <c r="N10" s="3"/>
      <c r="O10" s="2"/>
      <c r="P10" s="16"/>
      <c r="Q10" s="25"/>
      <c r="R10" s="16"/>
      <c r="S10" s="16"/>
      <c r="T10" s="3"/>
      <c r="U10" s="3"/>
      <c r="V10" s="3"/>
      <c r="W10" s="36"/>
    </row>
    <row r="11" spans="1:23" x14ac:dyDescent="0.25">
      <c r="A11" s="31" t="s">
        <v>5</v>
      </c>
      <c r="B11" s="3"/>
      <c r="C11" s="3"/>
      <c r="E11" s="2">
        <v>62070</v>
      </c>
      <c r="F11" s="16"/>
      <c r="G11" s="25">
        <f>E11*8500</f>
        <v>527595000</v>
      </c>
      <c r="H11" s="16"/>
      <c r="I11" s="16"/>
      <c r="J11" s="16"/>
      <c r="K11" s="16"/>
      <c r="L11" s="8"/>
      <c r="M11" s="31"/>
      <c r="N11" s="3"/>
      <c r="O11" s="2"/>
      <c r="P11" s="16"/>
      <c r="Q11" s="25"/>
      <c r="R11" s="16"/>
      <c r="S11" s="16"/>
      <c r="T11" s="3"/>
      <c r="U11" s="3"/>
      <c r="V11" s="3"/>
      <c r="W11" s="2"/>
    </row>
    <row r="12" spans="1:23" x14ac:dyDescent="0.25">
      <c r="A12" s="31" t="s">
        <v>6</v>
      </c>
      <c r="B12" s="3"/>
      <c r="C12" s="3"/>
      <c r="E12" s="2">
        <v>2650</v>
      </c>
      <c r="F12" s="16"/>
      <c r="G12" s="25">
        <f t="shared" ref="G12:G13" si="0">E12*8500</f>
        <v>22525000</v>
      </c>
      <c r="H12" s="16"/>
      <c r="I12" s="16"/>
      <c r="J12" s="16"/>
      <c r="K12" s="16"/>
      <c r="L12" s="8"/>
      <c r="M12" s="31"/>
      <c r="N12" s="3"/>
      <c r="O12" s="2"/>
      <c r="P12" s="16"/>
      <c r="Q12" s="25"/>
      <c r="R12" s="16"/>
      <c r="S12" s="16"/>
      <c r="T12" s="9"/>
      <c r="U12" s="3"/>
      <c r="V12" s="3"/>
      <c r="W12" s="2"/>
    </row>
    <row r="13" spans="1:23" x14ac:dyDescent="0.25">
      <c r="A13" s="9" t="s">
        <v>7</v>
      </c>
      <c r="B13" s="3"/>
      <c r="C13" s="3"/>
      <c r="E13" s="2">
        <v>282</v>
      </c>
      <c r="F13" s="16"/>
      <c r="G13" s="25">
        <f t="shared" si="0"/>
        <v>2397000</v>
      </c>
      <c r="H13" s="16"/>
      <c r="I13" s="16"/>
      <c r="J13" s="16"/>
      <c r="K13" s="16"/>
      <c r="L13" s="8"/>
      <c r="M13" s="31"/>
      <c r="N13" s="3"/>
      <c r="O13" s="2"/>
      <c r="P13" s="16"/>
      <c r="Q13" s="25"/>
      <c r="R13" s="25"/>
      <c r="S13" s="16"/>
      <c r="T13" s="9"/>
      <c r="U13" s="3"/>
      <c r="V13" s="3"/>
      <c r="W13" s="2"/>
    </row>
    <row r="14" spans="1:23" x14ac:dyDescent="0.25">
      <c r="A14" s="31" t="s">
        <v>8</v>
      </c>
      <c r="B14" s="3"/>
      <c r="C14" s="3"/>
      <c r="E14" s="2">
        <v>159</v>
      </c>
      <c r="F14" s="16"/>
      <c r="G14" s="25">
        <f>E14*8500</f>
        <v>1351500</v>
      </c>
      <c r="H14" s="16"/>
      <c r="I14" s="16"/>
      <c r="J14" s="16"/>
      <c r="K14" s="16"/>
      <c r="L14" s="9"/>
      <c r="M14" s="3"/>
      <c r="N14" s="3"/>
      <c r="O14" s="2"/>
      <c r="P14" s="16"/>
      <c r="Q14" s="25"/>
      <c r="R14" s="25"/>
      <c r="S14" s="16"/>
      <c r="T14" s="3"/>
      <c r="U14" s="3"/>
      <c r="V14" s="3"/>
      <c r="W14" s="36"/>
    </row>
    <row r="15" spans="1:23" ht="15.75" x14ac:dyDescent="0.25">
      <c r="A15" s="8"/>
      <c r="B15" s="3"/>
      <c r="C15" s="10"/>
      <c r="E15" s="13"/>
      <c r="F15" s="17"/>
      <c r="G15" s="25"/>
      <c r="H15" s="18"/>
      <c r="I15" s="17"/>
      <c r="J15" s="17"/>
      <c r="K15" s="16"/>
      <c r="L15" s="9"/>
      <c r="M15" s="3"/>
      <c r="N15" s="3"/>
      <c r="O15" s="2"/>
      <c r="P15" s="16"/>
      <c r="Q15" s="25"/>
      <c r="R15" s="16"/>
      <c r="S15" s="16"/>
      <c r="T15" s="8"/>
      <c r="U15" s="3"/>
      <c r="V15" s="31"/>
      <c r="W15" s="38"/>
    </row>
    <row r="16" spans="1:23" x14ac:dyDescent="0.25">
      <c r="A16" s="3"/>
      <c r="B16" s="3"/>
      <c r="C16" s="3"/>
      <c r="E16" s="2"/>
      <c r="F16" s="17"/>
      <c r="G16" s="25"/>
      <c r="H16" s="16"/>
      <c r="I16" s="16"/>
      <c r="J16" s="16"/>
      <c r="K16" s="16"/>
      <c r="L16" s="9"/>
      <c r="M16" s="3"/>
      <c r="N16" s="3"/>
      <c r="O16" s="2"/>
      <c r="P16" s="16"/>
      <c r="Q16" s="25"/>
      <c r="R16" s="16"/>
      <c r="S16" s="16"/>
      <c r="T16" s="3"/>
      <c r="U16" s="3"/>
      <c r="V16" s="3"/>
      <c r="W16" s="2"/>
    </row>
    <row r="17" spans="1:23" x14ac:dyDescent="0.25">
      <c r="A17" s="3"/>
      <c r="B17" s="3"/>
      <c r="C17" s="3"/>
      <c r="E17" s="2"/>
      <c r="F17" s="22"/>
      <c r="G17" s="25"/>
      <c r="H17" s="23"/>
      <c r="I17" s="24"/>
      <c r="J17" s="24"/>
      <c r="K17" s="16"/>
      <c r="L17" s="35"/>
      <c r="M17" s="3"/>
      <c r="N17" s="3"/>
      <c r="O17" s="2"/>
      <c r="P17" s="16"/>
      <c r="Q17" s="25"/>
      <c r="R17" s="16"/>
      <c r="S17" s="16"/>
      <c r="T17" s="3"/>
      <c r="U17" s="3"/>
      <c r="V17" s="3"/>
      <c r="W17" s="2"/>
    </row>
    <row r="18" spans="1:23" ht="15.75" thickBot="1" x14ac:dyDescent="0.3">
      <c r="A18" s="9" t="s">
        <v>12</v>
      </c>
      <c r="B18" s="3"/>
      <c r="C18" s="3"/>
      <c r="E18" s="12">
        <f>SUM(E11:E14)</f>
        <v>65161</v>
      </c>
      <c r="G18" s="29">
        <f>SUM(G11:G14)</f>
        <v>553868500</v>
      </c>
      <c r="K18" s="16"/>
      <c r="L18" s="8"/>
      <c r="M18" s="3"/>
      <c r="N18" s="3"/>
      <c r="O18" s="2"/>
      <c r="P18" s="16"/>
      <c r="Q18" s="25"/>
      <c r="R18" s="16"/>
      <c r="S18" s="16"/>
      <c r="T18" s="8"/>
      <c r="U18" s="3"/>
      <c r="V18" s="3"/>
      <c r="W18" s="39"/>
    </row>
    <row r="19" spans="1:23" x14ac:dyDescent="0.25">
      <c r="A19" s="3"/>
      <c r="B19" s="3"/>
      <c r="C19" s="3"/>
      <c r="E19" s="3"/>
      <c r="G19" s="25"/>
      <c r="K19" s="16"/>
      <c r="L19" s="35"/>
      <c r="M19" s="3"/>
      <c r="N19" s="3"/>
      <c r="O19" s="2"/>
      <c r="P19" s="16"/>
      <c r="Q19" s="25"/>
      <c r="R19" s="16"/>
      <c r="S19" s="16"/>
      <c r="T19" s="3"/>
      <c r="U19" s="3"/>
      <c r="V19" s="3"/>
      <c r="W19" s="3"/>
    </row>
    <row r="20" spans="1:23" x14ac:dyDescent="0.25">
      <c r="A20" s="5" t="s">
        <v>10</v>
      </c>
      <c r="B20" s="3"/>
      <c r="C20" s="3"/>
      <c r="E20" s="3"/>
      <c r="G20" s="25"/>
      <c r="K20" s="16"/>
      <c r="L20" s="9"/>
      <c r="M20" s="3"/>
      <c r="N20" s="3"/>
      <c r="O20" s="2"/>
      <c r="P20" s="16"/>
      <c r="Q20" s="25"/>
      <c r="R20" s="16"/>
      <c r="S20" s="16"/>
      <c r="T20" s="5"/>
      <c r="U20" s="3"/>
      <c r="V20" s="3"/>
      <c r="W20" s="3"/>
    </row>
    <row r="21" spans="1:23" x14ac:dyDescent="0.25">
      <c r="A21" s="7" t="s">
        <v>11</v>
      </c>
      <c r="B21" s="3"/>
      <c r="C21" s="3"/>
      <c r="E21" s="3"/>
      <c r="G21" s="25"/>
      <c r="J21" s="34"/>
      <c r="K21" s="16"/>
      <c r="L21" s="9"/>
      <c r="M21" s="31"/>
      <c r="N21" s="3"/>
      <c r="O21" s="2"/>
      <c r="P21" s="16"/>
      <c r="Q21" s="25"/>
      <c r="R21" s="16"/>
      <c r="S21" s="16"/>
      <c r="T21" s="7"/>
      <c r="U21" s="3"/>
      <c r="V21" s="3"/>
      <c r="W21" s="3"/>
    </row>
    <row r="22" spans="1:23" x14ac:dyDescent="0.25">
      <c r="A22" s="3"/>
      <c r="B22" s="3"/>
      <c r="C22" s="3"/>
      <c r="E22" s="3"/>
      <c r="G22" s="25"/>
      <c r="K22" s="16"/>
      <c r="L22" s="9"/>
      <c r="M22" s="31"/>
      <c r="N22" s="3"/>
      <c r="O22" s="2"/>
      <c r="P22" s="16"/>
      <c r="Q22" s="25"/>
      <c r="R22" s="16"/>
      <c r="S22" s="16"/>
      <c r="T22" s="3"/>
      <c r="U22" s="3"/>
      <c r="V22" s="3"/>
      <c r="W22" s="3"/>
    </row>
    <row r="23" spans="1:23" x14ac:dyDescent="0.25">
      <c r="A23" s="31" t="s">
        <v>13</v>
      </c>
      <c r="B23" s="3"/>
      <c r="C23" s="3"/>
      <c r="E23" s="2">
        <v>1162</v>
      </c>
      <c r="G23" s="25">
        <f t="shared" ref="G23:G38" si="1">E23*8500</f>
        <v>9877000</v>
      </c>
      <c r="J23" s="9"/>
      <c r="K23" s="16"/>
      <c r="L23" s="9"/>
      <c r="M23" s="31"/>
      <c r="N23" s="3"/>
      <c r="O23" s="2"/>
      <c r="P23" s="16"/>
      <c r="Q23" s="25"/>
      <c r="R23" s="16"/>
      <c r="S23" s="16"/>
      <c r="T23" s="31"/>
      <c r="U23" s="3"/>
      <c r="V23" s="3"/>
      <c r="W23" s="2"/>
    </row>
    <row r="24" spans="1:23" x14ac:dyDescent="0.25">
      <c r="A24" s="9" t="s">
        <v>14</v>
      </c>
      <c r="B24" s="3"/>
      <c r="C24" s="3"/>
      <c r="E24" s="2">
        <v>19889</v>
      </c>
      <c r="G24" s="25">
        <f t="shared" si="1"/>
        <v>169056500</v>
      </c>
      <c r="J24" s="9"/>
      <c r="K24" s="16"/>
      <c r="L24" s="9"/>
      <c r="M24" s="31"/>
      <c r="N24" s="3"/>
      <c r="O24" s="2"/>
      <c r="P24" s="16"/>
      <c r="Q24" s="25"/>
      <c r="R24" s="16"/>
      <c r="S24" s="16"/>
      <c r="T24" s="8"/>
      <c r="U24" s="3"/>
      <c r="V24" s="3"/>
      <c r="W24" s="2"/>
    </row>
    <row r="25" spans="1:23" x14ac:dyDescent="0.25">
      <c r="A25" s="9" t="s">
        <v>15</v>
      </c>
      <c r="B25" s="3"/>
      <c r="C25" s="3"/>
      <c r="E25" s="2">
        <v>13036</v>
      </c>
      <c r="G25" s="25">
        <f t="shared" si="1"/>
        <v>110806000</v>
      </c>
      <c r="J25" s="9"/>
      <c r="K25" s="16"/>
      <c r="L25" s="35"/>
      <c r="M25" s="3"/>
      <c r="N25" s="3"/>
      <c r="O25" s="2"/>
      <c r="P25" s="16"/>
      <c r="Q25" s="25"/>
      <c r="R25" s="16"/>
      <c r="S25" s="16"/>
      <c r="T25" s="9"/>
      <c r="U25" s="3"/>
      <c r="V25" s="3"/>
      <c r="W25" s="2"/>
    </row>
    <row r="26" spans="1:23" x14ac:dyDescent="0.25">
      <c r="A26" s="9" t="s">
        <v>22</v>
      </c>
      <c r="B26" s="3"/>
      <c r="C26" s="3"/>
      <c r="E26" s="2">
        <v>1236</v>
      </c>
      <c r="G26" s="25">
        <f t="shared" si="1"/>
        <v>10506000</v>
      </c>
      <c r="J26" s="9"/>
      <c r="K26" s="16"/>
      <c r="L26" s="35"/>
      <c r="M26" s="31"/>
      <c r="N26" s="3"/>
      <c r="O26" s="2"/>
      <c r="P26" s="16"/>
      <c r="Q26" s="25"/>
      <c r="R26" s="16"/>
      <c r="S26" s="16"/>
      <c r="T26" s="9"/>
      <c r="U26" s="3"/>
      <c r="V26" s="3"/>
      <c r="W26" s="2"/>
    </row>
    <row r="27" spans="1:23" x14ac:dyDescent="0.25">
      <c r="A27" s="9" t="s">
        <v>24</v>
      </c>
      <c r="B27" s="3"/>
      <c r="C27" s="3"/>
      <c r="E27" s="2">
        <v>133</v>
      </c>
      <c r="G27" s="25">
        <f t="shared" si="1"/>
        <v>1130500</v>
      </c>
      <c r="J27" s="9"/>
      <c r="K27" s="16"/>
      <c r="L27" s="35"/>
      <c r="M27" s="9"/>
      <c r="N27" s="3"/>
      <c r="O27" s="2"/>
      <c r="P27" s="16"/>
      <c r="Q27" s="25"/>
      <c r="R27" s="16"/>
      <c r="S27" s="16"/>
      <c r="T27" s="9"/>
      <c r="U27" s="3"/>
      <c r="V27" s="3"/>
      <c r="W27" s="2"/>
    </row>
    <row r="28" spans="1:23" x14ac:dyDescent="0.25">
      <c r="A28" s="33" t="s">
        <v>16</v>
      </c>
      <c r="B28" s="3"/>
      <c r="C28" s="3"/>
      <c r="E28" s="2">
        <v>270</v>
      </c>
      <c r="G28" s="25">
        <f t="shared" si="1"/>
        <v>2295000</v>
      </c>
      <c r="J28" s="32"/>
      <c r="K28" s="16"/>
      <c r="L28" s="35"/>
      <c r="M28" s="9"/>
      <c r="N28" s="3"/>
      <c r="O28" s="2"/>
      <c r="P28" s="16"/>
      <c r="Q28" s="25"/>
      <c r="R28" s="16"/>
      <c r="S28" s="16"/>
      <c r="T28" s="9"/>
      <c r="U28" s="3"/>
      <c r="V28" s="3"/>
      <c r="W28" s="2"/>
    </row>
    <row r="29" spans="1:23" x14ac:dyDescent="0.25">
      <c r="A29" s="33" t="s">
        <v>25</v>
      </c>
      <c r="B29" s="3"/>
      <c r="C29" s="3"/>
      <c r="E29" s="2">
        <v>1067</v>
      </c>
      <c r="G29" s="25">
        <f t="shared" si="1"/>
        <v>9069500</v>
      </c>
      <c r="J29" s="32"/>
      <c r="K29" s="16"/>
      <c r="L29" s="35"/>
      <c r="M29" s="9"/>
      <c r="N29" s="3"/>
      <c r="O29" s="2"/>
      <c r="P29" s="16"/>
      <c r="Q29" s="25"/>
      <c r="R29" s="16"/>
      <c r="S29" s="16"/>
      <c r="T29" s="9"/>
      <c r="U29" s="3"/>
      <c r="V29" s="3"/>
      <c r="W29" s="2"/>
    </row>
    <row r="30" spans="1:23" x14ac:dyDescent="0.25">
      <c r="A30" s="33" t="s">
        <v>23</v>
      </c>
      <c r="B30" s="3"/>
      <c r="C30" s="3"/>
      <c r="E30" s="2">
        <v>4469</v>
      </c>
      <c r="G30" s="25">
        <f t="shared" si="1"/>
        <v>37986500</v>
      </c>
      <c r="J30" s="32"/>
      <c r="K30" s="16"/>
      <c r="L30" s="35"/>
      <c r="M30" s="9"/>
      <c r="N30" s="3"/>
      <c r="O30" s="2"/>
      <c r="P30" s="16"/>
      <c r="Q30" s="25"/>
      <c r="R30" s="16"/>
      <c r="S30" s="16"/>
      <c r="T30" s="9"/>
      <c r="U30" s="3"/>
      <c r="V30" s="3"/>
      <c r="W30" s="2"/>
    </row>
    <row r="31" spans="1:23" x14ac:dyDescent="0.25">
      <c r="A31" s="33" t="s">
        <v>17</v>
      </c>
      <c r="B31" s="3"/>
      <c r="C31" s="3"/>
      <c r="E31" s="2">
        <v>9449</v>
      </c>
      <c r="G31" s="25">
        <f t="shared" si="1"/>
        <v>80316500</v>
      </c>
      <c r="J31" s="33"/>
      <c r="K31" s="16"/>
      <c r="L31" s="35"/>
      <c r="M31" s="3"/>
      <c r="N31" s="3"/>
      <c r="O31" s="2"/>
      <c r="P31" s="16"/>
      <c r="Q31" s="25"/>
      <c r="R31" s="16"/>
      <c r="S31" s="16"/>
      <c r="T31" s="9"/>
      <c r="U31" s="3"/>
      <c r="V31" s="3"/>
      <c r="W31" s="2"/>
    </row>
    <row r="32" spans="1:23" x14ac:dyDescent="0.25">
      <c r="A32" s="33" t="s">
        <v>18</v>
      </c>
      <c r="B32" s="3"/>
      <c r="C32" s="3"/>
      <c r="E32" s="2">
        <v>545</v>
      </c>
      <c r="G32" s="25">
        <f t="shared" si="1"/>
        <v>4632500</v>
      </c>
      <c r="J32" s="33"/>
      <c r="K32" s="16"/>
      <c r="L32" s="8"/>
      <c r="M32" s="3"/>
      <c r="N32" s="3"/>
      <c r="O32" s="2"/>
      <c r="P32" s="16"/>
      <c r="Q32" s="25"/>
      <c r="R32" s="16"/>
      <c r="S32" s="16"/>
      <c r="T32" s="9"/>
      <c r="U32" s="16"/>
      <c r="V32" s="16"/>
      <c r="W32" s="36"/>
    </row>
    <row r="33" spans="1:23" x14ac:dyDescent="0.25">
      <c r="A33" s="8" t="s">
        <v>19</v>
      </c>
      <c r="B33" s="3"/>
      <c r="C33" s="3"/>
      <c r="E33" s="1">
        <v>265</v>
      </c>
      <c r="G33" s="25">
        <f t="shared" si="1"/>
        <v>2252500</v>
      </c>
      <c r="J33" s="33"/>
      <c r="K33" s="16"/>
      <c r="L33" s="16"/>
      <c r="M33" s="16"/>
      <c r="N33" s="16"/>
      <c r="O33" s="16"/>
      <c r="P33" s="16"/>
      <c r="Q33" s="25"/>
      <c r="R33" s="16"/>
      <c r="S33" s="16"/>
      <c r="T33" s="9"/>
      <c r="U33" s="3"/>
      <c r="V33" s="3"/>
      <c r="W33" s="2"/>
    </row>
    <row r="34" spans="1:23" x14ac:dyDescent="0.25">
      <c r="A34" s="3"/>
      <c r="B34" s="3"/>
      <c r="C34" s="3"/>
      <c r="E34" s="2"/>
      <c r="G34" s="25"/>
      <c r="J34" s="9"/>
      <c r="K34" s="16"/>
      <c r="L34" s="16"/>
      <c r="M34" s="16"/>
      <c r="N34" s="16"/>
      <c r="O34" s="25"/>
      <c r="P34" s="25"/>
      <c r="Q34" s="25"/>
      <c r="R34" s="16"/>
      <c r="S34" s="16"/>
      <c r="T34" s="9"/>
      <c r="U34" s="3"/>
      <c r="V34" s="3"/>
      <c r="W34" s="2"/>
    </row>
    <row r="35" spans="1:23" ht="15.75" thickBot="1" x14ac:dyDescent="0.3">
      <c r="A35" s="4" t="s">
        <v>20</v>
      </c>
      <c r="B35" s="3"/>
      <c r="C35" s="3"/>
      <c r="E35" s="12">
        <f>SUM(E23:E33)</f>
        <v>51521</v>
      </c>
      <c r="G35" s="29">
        <f t="shared" si="1"/>
        <v>437928500</v>
      </c>
      <c r="J35" s="9"/>
      <c r="K35" s="16"/>
      <c r="L35" s="16"/>
      <c r="M35" s="16"/>
      <c r="N35" s="16"/>
      <c r="O35" s="16"/>
      <c r="P35" s="16"/>
      <c r="Q35" s="25"/>
      <c r="R35" s="16"/>
      <c r="S35" s="16"/>
      <c r="T35" s="8"/>
      <c r="U35" s="3"/>
      <c r="V35" s="3"/>
      <c r="W35" s="2"/>
    </row>
    <row r="36" spans="1:23" x14ac:dyDescent="0.25">
      <c r="A36" s="17"/>
      <c r="B36" s="5"/>
      <c r="C36" s="5"/>
      <c r="E36" s="5"/>
      <c r="G36" s="25"/>
      <c r="K36" s="16"/>
      <c r="L36" s="16"/>
      <c r="M36" s="16"/>
      <c r="N36" s="16"/>
      <c r="O36" s="16"/>
      <c r="P36" s="16"/>
      <c r="Q36" s="25"/>
      <c r="R36" s="16"/>
      <c r="S36" s="16"/>
      <c r="T36" s="3"/>
      <c r="U36" s="3"/>
      <c r="V36" s="3"/>
      <c r="W36" s="2"/>
    </row>
    <row r="37" spans="1:23" x14ac:dyDescent="0.25">
      <c r="A37" s="16"/>
      <c r="B37" s="3"/>
      <c r="C37" s="3"/>
      <c r="E37" s="3"/>
      <c r="G37" s="25"/>
      <c r="K37" s="16"/>
      <c r="L37" s="16"/>
      <c r="M37" s="16"/>
      <c r="N37" s="16"/>
      <c r="O37" s="16"/>
      <c r="P37" s="16"/>
      <c r="Q37" s="25"/>
      <c r="R37" s="16"/>
      <c r="S37" s="16"/>
      <c r="T37" s="4"/>
      <c r="U37" s="3"/>
      <c r="V37" s="3"/>
      <c r="W37" s="39"/>
    </row>
    <row r="38" spans="1:23" ht="15.75" thickBot="1" x14ac:dyDescent="0.3">
      <c r="A38" s="4" t="s">
        <v>21</v>
      </c>
      <c r="B38" s="6"/>
      <c r="C38" s="6"/>
      <c r="E38" s="11">
        <f>E18-E35</f>
        <v>13640</v>
      </c>
      <c r="G38" s="30">
        <f>G18-G35</f>
        <v>115940000</v>
      </c>
      <c r="K38" s="16"/>
      <c r="L38" s="16"/>
      <c r="M38" s="16"/>
      <c r="N38" s="16"/>
      <c r="O38" s="16"/>
      <c r="P38" s="16"/>
      <c r="Q38" s="25"/>
      <c r="R38" s="16"/>
      <c r="S38" s="16"/>
      <c r="T38" s="5"/>
      <c r="U38" s="5"/>
      <c r="V38" s="5"/>
      <c r="W38" s="5"/>
    </row>
    <row r="39" spans="1:23" x14ac:dyDescent="0.25">
      <c r="K39" s="16"/>
      <c r="L39" s="16"/>
      <c r="M39" s="16"/>
      <c r="N39" s="16"/>
      <c r="O39" s="25"/>
      <c r="P39" s="16"/>
      <c r="Q39" s="25"/>
      <c r="R39" s="16"/>
      <c r="S39" s="16"/>
      <c r="T39" s="3"/>
      <c r="U39" s="3"/>
      <c r="V39" s="3"/>
      <c r="W39" s="3"/>
    </row>
    <row r="40" spans="1:23" x14ac:dyDescent="0.25">
      <c r="K40" s="16"/>
      <c r="L40" s="16"/>
      <c r="M40" s="16"/>
      <c r="N40" s="16"/>
      <c r="O40" s="25"/>
      <c r="P40" s="16"/>
      <c r="Q40" s="25"/>
      <c r="R40" s="16"/>
      <c r="S40" s="16"/>
      <c r="T40" s="6"/>
      <c r="U40" s="6"/>
      <c r="V40" s="6"/>
      <c r="W40" s="40"/>
    </row>
    <row r="41" spans="1:23" x14ac:dyDescent="0.25">
      <c r="K41" s="16"/>
      <c r="L41" s="16"/>
      <c r="M41" s="16"/>
      <c r="N41" s="16"/>
      <c r="O41" s="25"/>
      <c r="P41" s="16"/>
      <c r="Q41" s="25"/>
      <c r="R41" s="16"/>
      <c r="S41" s="16"/>
      <c r="T41" s="16"/>
      <c r="U41" s="16"/>
      <c r="V41" s="16"/>
      <c r="W41" s="16"/>
    </row>
    <row r="42" spans="1:23" x14ac:dyDescent="0.25">
      <c r="K42" s="16"/>
      <c r="L42" s="16"/>
      <c r="M42" s="16"/>
      <c r="N42" s="16"/>
      <c r="O42" s="25"/>
      <c r="P42" s="16"/>
      <c r="Q42" s="25"/>
      <c r="R42" s="16"/>
      <c r="S42" s="16"/>
      <c r="T42" s="16"/>
      <c r="U42" s="16"/>
      <c r="V42" s="16"/>
      <c r="W42" s="16"/>
    </row>
    <row r="43" spans="1:23" x14ac:dyDescent="0.25">
      <c r="K43" s="16"/>
      <c r="L43" s="16"/>
      <c r="M43" s="16"/>
      <c r="N43" s="16"/>
      <c r="O43" s="25"/>
      <c r="P43" s="25"/>
      <c r="Q43" s="25"/>
      <c r="R43" s="16"/>
      <c r="S43" s="16"/>
      <c r="T43" s="16"/>
      <c r="U43" s="16"/>
      <c r="V43" s="16"/>
      <c r="W43" s="16"/>
    </row>
    <row r="44" spans="1:23" x14ac:dyDescent="0.25"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Dijkhuizen</dc:creator>
  <cp:lastModifiedBy>Dijkhuizen</cp:lastModifiedBy>
  <cp:lastPrinted>2017-04-23T16:29:45Z</cp:lastPrinted>
  <dcterms:created xsi:type="dcterms:W3CDTF">2017-04-23T15:49:15Z</dcterms:created>
  <dcterms:modified xsi:type="dcterms:W3CDTF">2018-05-16T14:01:34Z</dcterms:modified>
</cp:coreProperties>
</file>